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'Лист1'!$A$3:$K$13</definedName>
  </definedNames>
  <calcPr fullCalcOnLoad="1"/>
</workbook>
</file>

<file path=xl/sharedStrings.xml><?xml version="1.0" encoding="utf-8"?>
<sst xmlns="http://schemas.openxmlformats.org/spreadsheetml/2006/main" count="46" uniqueCount="26">
  <si>
    <t>Розмір запланованих бюджетних коштів на рік (грн.)</t>
  </si>
  <si>
    <t>Кількісний розмір виконання показника за звітний місяць</t>
  </si>
  <si>
    <t>Загальний (наростаючим підсумком) кількісний розмір виконання показника</t>
  </si>
  <si>
    <t>Загальний (наростаючим підсумком) розмір виконання бюджетних коштів (грн.)</t>
  </si>
  <si>
    <t>Розмір запланованих бюджетних коштів на звітний місяць                 (грн.)</t>
  </si>
  <si>
    <t>Розмір використання бюджетних коштів за звітний місяць                  (грн.)</t>
  </si>
  <si>
    <t>Разом</t>
  </si>
  <si>
    <t>Показник плану використання на який затверджено бюджетні кошти (з урахуванням змін)*</t>
  </si>
  <si>
    <t>Інформація по КП "Кременчукводоканал" щодо цільового використання бюджетних коштів, затверджених планом використання у бюджетному процесі, з урахуванням змін</t>
  </si>
  <si>
    <t>-</t>
  </si>
  <si>
    <t>Фінансова підтримка на придбання заміну та встановлення пожежних гідрантів, придбання ПММ</t>
  </si>
  <si>
    <t>1217670/3210</t>
  </si>
  <si>
    <t>1216020/2610</t>
  </si>
  <si>
    <t>КПКВК/КЕКВ</t>
  </si>
  <si>
    <t>Пояснення причин відхилення</t>
  </si>
  <si>
    <t>Заходи міської цільової програми</t>
  </si>
  <si>
    <t>Відхилення фактичних показників від планових (грн.)</t>
  </si>
  <si>
    <t>Програма економічного і соціального розвитку</t>
  </si>
  <si>
    <t xml:space="preserve">Програма фінансової підтримки </t>
  </si>
  <si>
    <t>Внески до статутного капіталу КП "Кременчукводоканал" на реконструкцію групи насосів насосної станції № 2 Власівського водозабору (друга черга), на заміну аварійних ділянок на мережах водопостачання та водовідведення, на будівництво споруд  для приймання рідких нечистот від асенізаційних машин, на придбання насосів-дозаторів, на заміну насосного обладнання для подачі холодної води, на придбання спеціалізованої техніки, на встановлення приладів обліку в багатоповерхові житлові будинки, на придбання пересувної дизельної електростанції, на погашення основної суми та відсотків по кредиту МБРР, на придбання насосного обладнання та матеріалів для виконання заходів з ліквідації аварії на самопливному залізобетонному каналізаційному колекторі в районі проїзду між пров. Героїв Бресту та  вул. Київською</t>
  </si>
  <si>
    <t>Фінансова підтримка на придбання каналізаційних люків та пожежних гідрантів, для виконання заходів з ліквідації аварії на самопливному залізобетонному каналізаційному колекторі в районі проїзду між пров. Героїв Бресту та  вул. Київською</t>
  </si>
  <si>
    <t>1216090/2610</t>
  </si>
  <si>
    <t>Фінансова підтримка на преміювання робітників за прибирання снігу</t>
  </si>
  <si>
    <t>1216090/3210</t>
  </si>
  <si>
    <t>Фінансова підтримка на придбання бензоінструментів</t>
  </si>
  <si>
    <t>станом на 01.07.2018 р.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</si>
</sst>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 quotePrefix="1">
      <alignment horizontal="center" vertic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179" fontId="18" fillId="0" borderId="10" xfId="58" applyFont="1" applyBorder="1" applyAlignment="1" quotePrefix="1">
      <alignment horizontal="center" vertical="center"/>
    </xf>
    <xf numFmtId="179" fontId="19" fillId="0" borderId="10" xfId="58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2" fontId="18" fillId="0" borderId="11" xfId="0" applyNumberFormat="1" applyFont="1" applyBorder="1" applyAlignment="1" quotePrefix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wrapText="1"/>
    </xf>
    <xf numFmtId="179" fontId="19" fillId="0" borderId="0" xfId="58" applyFont="1" applyBorder="1" applyAlignment="1">
      <alignment/>
    </xf>
    <xf numFmtId="2" fontId="18" fillId="0" borderId="0" xfId="0" applyNumberFormat="1" applyFont="1" applyBorder="1" applyAlignment="1" quotePrefix="1">
      <alignment horizontal="center" vertical="center"/>
    </xf>
    <xf numFmtId="179" fontId="19" fillId="0" borderId="0" xfId="0" applyNumberFormat="1" applyFont="1" applyBorder="1" applyAlignment="1">
      <alignment/>
    </xf>
    <xf numFmtId="179" fontId="18" fillId="0" borderId="0" xfId="58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179" fontId="18" fillId="0" borderId="10" xfId="58" applyFont="1" applyBorder="1" applyAlignment="1" quotePrefix="1">
      <alignment horizontal="right" vertical="center"/>
    </xf>
    <xf numFmtId="0" fontId="18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18" fillId="0" borderId="10" xfId="58" applyFont="1" applyBorder="1" applyAlignment="1" quotePrefix="1">
      <alignment vertical="center"/>
    </xf>
    <xf numFmtId="179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5"/>
  <sheetViews>
    <sheetView tabSelected="1" zoomScalePageLayoutView="0" workbookViewId="0" topLeftCell="A2">
      <selection activeCell="B36" sqref="B36"/>
    </sheetView>
  </sheetViews>
  <sheetFormatPr defaultColWidth="9.140625" defaultRowHeight="12.75"/>
  <cols>
    <col min="1" max="1" width="7.28125" style="0" customWidth="1"/>
    <col min="2" max="2" width="46.8515625" style="0" customWidth="1"/>
    <col min="3" max="3" width="13.28125" style="0" customWidth="1"/>
    <col min="4" max="4" width="14.28125" style="0" customWidth="1"/>
    <col min="5" max="5" width="14.00390625" style="0" customWidth="1"/>
    <col min="6" max="6" width="13.140625" style="0" customWidth="1"/>
    <col min="7" max="7" width="14.421875" style="0" customWidth="1"/>
    <col min="8" max="8" width="14.7109375" style="0" customWidth="1"/>
    <col min="9" max="9" width="11.421875" style="0" customWidth="1"/>
    <col min="10" max="10" width="10.8515625" style="0" customWidth="1"/>
    <col min="11" max="11" width="19.00390625" style="0" customWidth="1"/>
    <col min="12" max="12" width="11.140625" style="0" customWidth="1"/>
    <col min="13" max="13" width="9.28125" style="0" customWidth="1"/>
  </cols>
  <sheetData>
    <row r="1" ht="5.25" customHeight="1" hidden="1"/>
    <row r="2" ht="18.75" customHeight="1"/>
    <row r="3" spans="1:11" ht="18" customHeight="1">
      <c r="A3" s="26" t="s">
        <v>8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8" customHeight="1">
      <c r="A4" s="26" t="s">
        <v>25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ht="17.25" customHeight="1"/>
    <row r="6" spans="1:11" ht="89.25" customHeight="1">
      <c r="A6" s="21" t="s">
        <v>13</v>
      </c>
      <c r="B6" s="1" t="s">
        <v>7</v>
      </c>
      <c r="C6" s="1" t="s">
        <v>0</v>
      </c>
      <c r="D6" s="1" t="s">
        <v>4</v>
      </c>
      <c r="E6" s="1" t="s">
        <v>1</v>
      </c>
      <c r="F6" s="1" t="s">
        <v>5</v>
      </c>
      <c r="G6" s="2" t="s">
        <v>2</v>
      </c>
      <c r="H6" s="2" t="s">
        <v>3</v>
      </c>
      <c r="I6" s="3" t="s">
        <v>16</v>
      </c>
      <c r="J6" s="3" t="s">
        <v>14</v>
      </c>
      <c r="K6" s="3" t="s">
        <v>15</v>
      </c>
    </row>
    <row r="7" spans="1:11" ht="208.5" customHeight="1">
      <c r="A7" s="22" t="s">
        <v>11</v>
      </c>
      <c r="B7" s="21" t="s">
        <v>19</v>
      </c>
      <c r="C7" s="8">
        <f>20993500+184000</f>
        <v>21177500</v>
      </c>
      <c r="D7" s="8">
        <f>2540000</f>
        <v>2540000</v>
      </c>
      <c r="E7" s="4" t="s">
        <v>9</v>
      </c>
      <c r="F7" s="8">
        <v>0</v>
      </c>
      <c r="G7" s="8" t="s">
        <v>9</v>
      </c>
      <c r="H7" s="8">
        <f>1500000+995000+778000+1500000+500000+1980000+2300500+184000+1500000+500000</f>
        <v>11737500</v>
      </c>
      <c r="I7" s="4" t="s">
        <v>9</v>
      </c>
      <c r="J7" s="4" t="s">
        <v>9</v>
      </c>
      <c r="K7" s="1" t="s">
        <v>17</v>
      </c>
    </row>
    <row r="8" spans="1:11" ht="66.75" customHeight="1">
      <c r="A8" s="22" t="s">
        <v>12</v>
      </c>
      <c r="B8" s="21" t="s">
        <v>20</v>
      </c>
      <c r="C8" s="8">
        <f>200000+166000</f>
        <v>366000</v>
      </c>
      <c r="D8" s="8">
        <v>0</v>
      </c>
      <c r="E8" s="4" t="s">
        <v>9</v>
      </c>
      <c r="F8" s="8">
        <v>0</v>
      </c>
      <c r="G8" s="8" t="s">
        <v>9</v>
      </c>
      <c r="H8" s="8">
        <v>366000</v>
      </c>
      <c r="I8" s="4" t="s">
        <v>9</v>
      </c>
      <c r="J8" s="4" t="s">
        <v>9</v>
      </c>
      <c r="K8" s="1" t="s">
        <v>18</v>
      </c>
    </row>
    <row r="9" spans="1:11" ht="29.25" customHeight="1">
      <c r="A9" s="22" t="s">
        <v>23</v>
      </c>
      <c r="B9" s="21" t="s">
        <v>24</v>
      </c>
      <c r="C9" s="8">
        <v>192979</v>
      </c>
      <c r="D9" s="24">
        <v>0</v>
      </c>
      <c r="E9" s="4" t="s">
        <v>9</v>
      </c>
      <c r="F9" s="8">
        <v>0</v>
      </c>
      <c r="G9" s="8" t="s">
        <v>9</v>
      </c>
      <c r="H9" s="20">
        <v>192979</v>
      </c>
      <c r="I9" s="4" t="s">
        <v>9</v>
      </c>
      <c r="J9" s="23"/>
      <c r="K9" s="1" t="s">
        <v>18</v>
      </c>
    </row>
    <row r="10" spans="1:11" ht="27" customHeight="1">
      <c r="A10" s="22" t="s">
        <v>21</v>
      </c>
      <c r="B10" s="21" t="s">
        <v>22</v>
      </c>
      <c r="C10" s="8">
        <v>29000</v>
      </c>
      <c r="D10" s="8" t="s">
        <v>9</v>
      </c>
      <c r="E10" s="4" t="s">
        <v>9</v>
      </c>
      <c r="F10" s="8">
        <v>0</v>
      </c>
      <c r="G10" s="8" t="s">
        <v>9</v>
      </c>
      <c r="H10" s="8">
        <v>29000</v>
      </c>
      <c r="I10" s="4" t="s">
        <v>9</v>
      </c>
      <c r="J10" s="23"/>
      <c r="K10" s="1" t="s">
        <v>18</v>
      </c>
    </row>
    <row r="11" spans="1:11" ht="15" customHeight="1" hidden="1">
      <c r="A11" s="10"/>
      <c r="B11" s="7" t="s">
        <v>10</v>
      </c>
      <c r="C11" s="8"/>
      <c r="D11" s="8"/>
      <c r="E11" s="4"/>
      <c r="F11" s="8"/>
      <c r="G11" s="8"/>
      <c r="H11" s="8"/>
      <c r="I11" s="11"/>
      <c r="J11" s="23"/>
      <c r="K11" s="23"/>
    </row>
    <row r="12" spans="1:11" ht="14.25" customHeight="1">
      <c r="A12" s="5"/>
      <c r="B12" s="6" t="s">
        <v>6</v>
      </c>
      <c r="C12" s="9">
        <f>C7+C8+C10+C9</f>
        <v>21765479</v>
      </c>
      <c r="D12" s="9">
        <f>SUM(D7:D11)</f>
        <v>2540000</v>
      </c>
      <c r="E12" s="4" t="s">
        <v>9</v>
      </c>
      <c r="F12" s="25">
        <f>SUM(F7:F11)</f>
        <v>0</v>
      </c>
      <c r="G12" s="8" t="s">
        <v>9</v>
      </c>
      <c r="H12" s="9">
        <f>SUM(H7:H11)</f>
        <v>12325479</v>
      </c>
      <c r="I12" s="4" t="s">
        <v>9</v>
      </c>
      <c r="J12" s="4" t="s">
        <v>9</v>
      </c>
      <c r="K12" s="23"/>
    </row>
    <row r="13" spans="1:9" ht="13.5" customHeight="1">
      <c r="A13" s="12"/>
      <c r="B13" s="13"/>
      <c r="C13" s="14"/>
      <c r="D13" s="14"/>
      <c r="E13" s="15"/>
      <c r="F13" s="16"/>
      <c r="G13" s="17"/>
      <c r="H13" s="14"/>
      <c r="I13" s="18"/>
    </row>
    <row r="15" ht="12.75">
      <c r="E15" s="19"/>
    </row>
  </sheetData>
  <sheetProtection/>
  <mergeCells count="2">
    <mergeCell ref="A3:K3"/>
    <mergeCell ref="A4:K4"/>
  </mergeCells>
  <printOptions/>
  <pageMargins left="0.1968503937007874" right="0.16" top="0.22" bottom="0.15" header="0.2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2018-06-27T06:20:57Z</cp:lastPrinted>
  <dcterms:created xsi:type="dcterms:W3CDTF">1996-10-08T23:32:33Z</dcterms:created>
  <dcterms:modified xsi:type="dcterms:W3CDTF">2018-07-03T06:05:04Z</dcterms:modified>
  <cp:category/>
  <cp:version/>
  <cp:contentType/>
  <cp:contentStatus/>
</cp:coreProperties>
</file>